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rle.heltne\Desktop\"/>
    </mc:Choice>
  </mc:AlternateContent>
  <bookViews>
    <workbookView xWindow="0" yWindow="0" windowWidth="28800" windowHeight="13725"/>
  </bookViews>
  <sheets>
    <sheet name="AirPressure" sheetId="1" r:id="rId1"/>
    <sheet name="Virtual AirPressure" sheetId="2" r:id="rId2"/>
    <sheet name="CondCoef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B7" i="2"/>
  <c r="B18" i="2" s="1"/>
  <c r="B10" i="1"/>
  <c r="B12" i="1"/>
</calcChain>
</file>

<file path=xl/sharedStrings.xml><?xml version="1.0" encoding="utf-8"?>
<sst xmlns="http://schemas.openxmlformats.org/spreadsheetml/2006/main" count="37" uniqueCount="31">
  <si>
    <t xml:space="preserve">Insert actual AirPressure </t>
  </si>
  <si>
    <t>hPa</t>
  </si>
  <si>
    <t>%</t>
  </si>
  <si>
    <t>Air Saturation from sensor</t>
  </si>
  <si>
    <t>From local met office</t>
  </si>
  <si>
    <r>
      <t>Insert old ConCoef</t>
    </r>
    <r>
      <rPr>
        <vertAlign val="subscript"/>
        <sz val="10"/>
        <color theme="1"/>
        <rFont val="Calibri"/>
        <family val="2"/>
        <scheme val="minor"/>
      </rPr>
      <t>1</t>
    </r>
  </si>
  <si>
    <r>
      <t>New Calculated ConCoef</t>
    </r>
    <r>
      <rPr>
        <vertAlign val="subscript"/>
        <sz val="10"/>
        <color theme="1"/>
        <rFont val="Calibri"/>
        <family val="2"/>
        <scheme val="minor"/>
      </rPr>
      <t>1</t>
    </r>
  </si>
  <si>
    <t xml:space="preserve">Nominal AirSaturation </t>
  </si>
  <si>
    <t>From sensor User Maintenance</t>
  </si>
  <si>
    <t>From Actual reading in Air</t>
  </si>
  <si>
    <t>Save this value to sensor</t>
  </si>
  <si>
    <r>
      <t>AirPressure Compensation and ConCoef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calculation for Oxygen Optode</t>
    </r>
  </si>
  <si>
    <t>Insert Airsaturation from Reference Sensor</t>
  </si>
  <si>
    <t>% Air Saturation</t>
  </si>
  <si>
    <t>Set Passkey(1000)</t>
  </si>
  <si>
    <t>Set Interval(30)</t>
  </si>
  <si>
    <t>Save</t>
  </si>
  <si>
    <t>Do CollectCalDataSat</t>
  </si>
  <si>
    <t>Set CalDataAPress (..)</t>
  </si>
  <si>
    <t>Do CollectCalDataZero</t>
  </si>
  <si>
    <t xml:space="preserve">In bath with bubbling </t>
  </si>
  <si>
    <t>In bath with NatriumSulfitt</t>
  </si>
  <si>
    <t>Do Calibrate</t>
  </si>
  <si>
    <t>Calculated Air PressureVirtual</t>
  </si>
  <si>
    <t xml:space="preserve">       Save</t>
  </si>
  <si>
    <t>CellCoef Old</t>
  </si>
  <si>
    <t>Cond ref</t>
  </si>
  <si>
    <t>Cond Read</t>
  </si>
  <si>
    <t>Cell Factor Calibration</t>
  </si>
  <si>
    <t>2-point Calibration</t>
  </si>
  <si>
    <t>CellCoef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</si>
</sst>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E+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7"/>
      <color indexed="8"/>
      <name val="Times New Roman"/>
      <family val="1"/>
      <charset val="204"/>
    </font>
    <font>
      <i/>
      <sz val="12"/>
      <color indexed="8"/>
      <name val="Arial"/>
      <family val="1"/>
      <charset val="204"/>
    </font>
    <font>
      <sz val="20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28"/>
      <color theme="1"/>
      <name val="Arial Narrow"/>
      <family val="2"/>
    </font>
    <font>
      <sz val="36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7" fillId="7" borderId="1" applyNumberFormat="0" applyFont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0" fontId="0" fillId="4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164" fontId="0" fillId="3" borderId="0" xfId="0" applyNumberFormat="1" applyFill="1" applyAlignment="1" applyProtection="1">
      <alignment horizontal="center" vertical="center"/>
    </xf>
    <xf numFmtId="2" fontId="0" fillId="5" borderId="0" xfId="0" applyNumberFormat="1" applyFill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top" wrapText="1"/>
    </xf>
    <xf numFmtId="0" fontId="19" fillId="5" borderId="0" xfId="1" applyFont="1" applyFill="1" applyProtection="1">
      <protection locked="0"/>
    </xf>
    <xf numFmtId="0" fontId="18" fillId="5" borderId="0" xfId="0" applyFont="1" applyFill="1" applyProtection="1">
      <protection locked="0"/>
    </xf>
    <xf numFmtId="0" fontId="18" fillId="0" borderId="0" xfId="0" applyFont="1" applyProtection="1"/>
    <xf numFmtId="0" fontId="19" fillId="6" borderId="0" xfId="1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/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0" fillId="0" borderId="0" xfId="0" applyFont="1" applyProtection="1"/>
    <xf numFmtId="0" fontId="21" fillId="0" borderId="0" xfId="0" applyFont="1" applyBorder="1"/>
    <xf numFmtId="0" fontId="0" fillId="0" borderId="0" xfId="0" applyBorder="1"/>
    <xf numFmtId="0" fontId="10" fillId="0" borderId="0" xfId="0" applyFont="1" applyBorder="1"/>
    <xf numFmtId="0" fontId="11" fillId="6" borderId="0" xfId="1" applyFont="1" applyBorder="1" applyProtection="1">
      <protection locked="0"/>
    </xf>
    <xf numFmtId="0" fontId="9" fillId="0" borderId="0" xfId="0" applyFont="1" applyBorder="1" applyAlignment="1">
      <alignment horizontal="right"/>
    </xf>
    <xf numFmtId="0" fontId="12" fillId="0" borderId="0" xfId="0" applyFont="1" applyBorder="1"/>
    <xf numFmtId="0" fontId="9" fillId="0" borderId="0" xfId="0" applyFont="1" applyBorder="1"/>
    <xf numFmtId="0" fontId="12" fillId="7" borderId="0" xfId="2" applyFont="1" applyBorder="1"/>
    <xf numFmtId="0" fontId="13" fillId="0" borderId="0" xfId="0" applyFont="1" applyBorder="1" applyAlignment="1">
      <alignment horizontal="left" vertical="center" indent="5"/>
    </xf>
    <xf numFmtId="0" fontId="13" fillId="0" borderId="0" xfId="0" applyFont="1" applyBorder="1" applyAlignment="1">
      <alignment horizontal="left"/>
    </xf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</xdr:colOff>
      <xdr:row>0</xdr:row>
      <xdr:rowOff>5603</xdr:rowOff>
    </xdr:from>
    <xdr:to>
      <xdr:col>0</xdr:col>
      <xdr:colOff>1812813</xdr:colOff>
      <xdr:row>0</xdr:row>
      <xdr:rowOff>429148</xdr:rowOff>
    </xdr:to>
    <xdr:pic>
      <xdr:nvPicPr>
        <xdr:cNvPr id="2" name="Picture 1" descr="Description: Aanderaa_Xylem_4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" y="5603"/>
          <a:ext cx="1807210" cy="423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11076</xdr:colOff>
      <xdr:row>0</xdr:row>
      <xdr:rowOff>0</xdr:rowOff>
    </xdr:from>
    <xdr:to>
      <xdr:col>0</xdr:col>
      <xdr:colOff>3135276</xdr:colOff>
      <xdr:row>0</xdr:row>
      <xdr:rowOff>885825</xdr:rowOff>
    </xdr:to>
    <xdr:pic>
      <xdr:nvPicPr>
        <xdr:cNvPr id="2" name="Picture 1" descr="Description: Aanderaa_Xylem_4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6" y="0"/>
          <a:ext cx="312420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228599</xdr:colOff>
      <xdr:row>0</xdr:row>
      <xdr:rowOff>733425</xdr:rowOff>
    </xdr:to>
    <xdr:pic>
      <xdr:nvPicPr>
        <xdr:cNvPr id="2" name="Picture 1" descr="Description: Aanderaa_Xylem_4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4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abSelected="1" zoomScale="160" zoomScaleNormal="160" workbookViewId="0">
      <selection activeCell="B8" sqref="B8"/>
    </sheetView>
  </sheetViews>
  <sheetFormatPr defaultRowHeight="15" x14ac:dyDescent="0.25"/>
  <cols>
    <col min="1" max="1" width="29.5703125" customWidth="1"/>
    <col min="2" max="2" width="18.28515625" customWidth="1"/>
    <col min="4" max="4" width="27.42578125" customWidth="1"/>
  </cols>
  <sheetData>
    <row r="1" spans="1:4" ht="34.5" customHeight="1" x14ac:dyDescent="0.25">
      <c r="A1" s="2"/>
      <c r="B1" s="2"/>
      <c r="C1" s="2"/>
      <c r="D1" s="2"/>
    </row>
    <row r="2" spans="1:4" ht="30.75" customHeight="1" x14ac:dyDescent="0.25">
      <c r="A2" s="22" t="s">
        <v>11</v>
      </c>
      <c r="B2" s="23"/>
      <c r="C2" s="23"/>
      <c r="D2" s="23"/>
    </row>
    <row r="3" spans="1:4" ht="30.75" customHeight="1" x14ac:dyDescent="0.25">
      <c r="A3" s="3"/>
      <c r="B3" s="3"/>
      <c r="C3" s="3"/>
      <c r="D3" s="2"/>
    </row>
    <row r="4" spans="1:4" ht="45.75" customHeight="1" x14ac:dyDescent="0.25">
      <c r="A4" s="4" t="s">
        <v>0</v>
      </c>
      <c r="B4" s="10">
        <v>1013.25</v>
      </c>
      <c r="C4" s="3" t="s">
        <v>1</v>
      </c>
      <c r="D4" s="5" t="s">
        <v>4</v>
      </c>
    </row>
    <row r="5" spans="1:4" x14ac:dyDescent="0.25">
      <c r="A5" s="6"/>
      <c r="B5" s="3"/>
      <c r="C5" s="3"/>
      <c r="D5" s="2"/>
    </row>
    <row r="6" spans="1:4" ht="46.5" customHeight="1" x14ac:dyDescent="0.25">
      <c r="A6" s="4" t="s">
        <v>5</v>
      </c>
      <c r="B6" s="11">
        <v>1.10588</v>
      </c>
      <c r="C6" s="3"/>
      <c r="D6" s="5" t="s">
        <v>8</v>
      </c>
    </row>
    <row r="7" spans="1:4" ht="17.25" customHeight="1" x14ac:dyDescent="0.25">
      <c r="A7" s="4"/>
      <c r="B7" s="7"/>
      <c r="C7" s="3"/>
      <c r="D7" s="2"/>
    </row>
    <row r="8" spans="1:4" ht="46.5" customHeight="1" x14ac:dyDescent="0.25">
      <c r="A8" s="4" t="s">
        <v>3</v>
      </c>
      <c r="B8" s="10">
        <v>98</v>
      </c>
      <c r="C8" s="3" t="s">
        <v>2</v>
      </c>
      <c r="D8" s="8" t="s">
        <v>9</v>
      </c>
    </row>
    <row r="9" spans="1:4" x14ac:dyDescent="0.25">
      <c r="A9" s="6"/>
      <c r="B9" s="3"/>
      <c r="C9" s="3"/>
      <c r="D9" s="2"/>
    </row>
    <row r="10" spans="1:4" ht="42.75" customHeight="1" x14ac:dyDescent="0.25">
      <c r="A10" s="4" t="s">
        <v>6</v>
      </c>
      <c r="B10" s="12">
        <f>B6*(B4/1013.25)*(100/B8)</f>
        <v>1.1284489795918367</v>
      </c>
      <c r="C10" s="3"/>
      <c r="D10" s="9" t="s">
        <v>10</v>
      </c>
    </row>
    <row r="11" spans="1:4" x14ac:dyDescent="0.25">
      <c r="A11" s="6"/>
      <c r="B11" s="2"/>
      <c r="C11" s="2"/>
      <c r="D11" s="2"/>
    </row>
    <row r="12" spans="1:4" ht="30.75" customHeight="1" x14ac:dyDescent="0.25">
      <c r="A12" s="4" t="s">
        <v>7</v>
      </c>
      <c r="B12" s="13">
        <f>(B4/1013.25)*100</f>
        <v>100</v>
      </c>
      <c r="C12" s="3" t="s">
        <v>2</v>
      </c>
      <c r="D12" s="2"/>
    </row>
    <row r="15" spans="1:4" x14ac:dyDescent="0.25">
      <c r="A15" s="1"/>
    </row>
  </sheetData>
  <sheetProtection algorithmName="SHA-512" hashValue="zEee4gOsjAbHiNtT+gBsLABN/w1XIXY7kREWHkbA/y/N3mAxA0LaYO1rtX5fUad4KQEYbMuLCEFn0tMlQuUKmA==" saltValue="7dKIyJN4CTm1U15C3lFZ2w==" spinCount="100000" sheet="1" objects="1" scenarios="1" selectLockedCells="1"/>
  <mergeCells count="1">
    <mergeCell ref="A2:D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="86" zoomScaleNormal="86" workbookViewId="0">
      <selection activeCell="B4" sqref="B4"/>
    </sheetView>
  </sheetViews>
  <sheetFormatPr defaultRowHeight="15" x14ac:dyDescent="0.25"/>
  <cols>
    <col min="1" max="1" width="66.28515625" customWidth="1"/>
    <col min="2" max="2" width="44.5703125" customWidth="1"/>
    <col min="3" max="3" width="44.7109375" customWidth="1"/>
    <col min="4" max="4" width="155.140625" customWidth="1"/>
  </cols>
  <sheetData>
    <row r="1" spans="1:13" ht="87" customHeight="1" x14ac:dyDescent="0.25">
      <c r="A1" s="28"/>
      <c r="B1" s="28"/>
      <c r="C1" s="28"/>
      <c r="D1" s="28"/>
      <c r="E1" s="28"/>
    </row>
    <row r="2" spans="1:13" ht="41.25" customHeight="1" x14ac:dyDescent="0.65">
      <c r="A2" s="27" t="s">
        <v>29</v>
      </c>
      <c r="B2" s="28"/>
      <c r="C2" s="28"/>
      <c r="D2" s="28"/>
      <c r="E2" s="28"/>
    </row>
    <row r="3" spans="1:13" s="28" customFormat="1" ht="41.25" customHeight="1" x14ac:dyDescent="0.65">
      <c r="A3" s="27"/>
    </row>
    <row r="4" spans="1:13" ht="43.5" customHeight="1" x14ac:dyDescent="0.35">
      <c r="A4" s="29" t="s">
        <v>12</v>
      </c>
      <c r="B4" s="30">
        <v>98.6</v>
      </c>
      <c r="C4" s="31" t="s">
        <v>13</v>
      </c>
      <c r="D4" s="28"/>
      <c r="E4" s="28"/>
    </row>
    <row r="5" spans="1:13" ht="23.25" x14ac:dyDescent="0.35">
      <c r="A5" s="29"/>
      <c r="B5" s="32"/>
      <c r="C5" s="33"/>
      <c r="D5" s="28"/>
      <c r="E5" s="28"/>
    </row>
    <row r="6" spans="1:13" ht="23.25" x14ac:dyDescent="0.35">
      <c r="A6" s="29"/>
      <c r="B6" s="32"/>
      <c r="C6" s="33"/>
      <c r="D6" s="28"/>
      <c r="E6" s="28"/>
    </row>
    <row r="7" spans="1:13" ht="62.25" customHeight="1" x14ac:dyDescent="0.35">
      <c r="A7" s="29" t="s">
        <v>23</v>
      </c>
      <c r="B7" s="34">
        <f>(B4/100)*1013.25</f>
        <v>999.06449999999995</v>
      </c>
      <c r="C7" s="31" t="s">
        <v>1</v>
      </c>
      <c r="D7" s="28"/>
      <c r="E7" s="28"/>
    </row>
    <row r="8" spans="1:13" ht="21" x14ac:dyDescent="0.35">
      <c r="A8" s="29"/>
      <c r="B8" s="28"/>
      <c r="C8" s="33"/>
      <c r="D8" s="28"/>
      <c r="E8" s="28"/>
    </row>
    <row r="9" spans="1:13" ht="21" x14ac:dyDescent="0.35">
      <c r="A9" s="29"/>
      <c r="B9" s="28"/>
      <c r="C9" s="33"/>
      <c r="D9" s="28"/>
      <c r="E9" s="28"/>
    </row>
    <row r="10" spans="1:13" ht="20.25" x14ac:dyDescent="0.3">
      <c r="A10" s="35" t="s">
        <v>14</v>
      </c>
      <c r="B10" s="28"/>
      <c r="C10" s="33"/>
      <c r="D10" s="28"/>
      <c r="E10" s="28"/>
      <c r="M10" s="14"/>
    </row>
    <row r="11" spans="1:13" ht="20.25" x14ac:dyDescent="0.3">
      <c r="A11" s="35" t="s">
        <v>15</v>
      </c>
      <c r="B11" s="28"/>
      <c r="C11" s="33"/>
      <c r="D11" s="28"/>
      <c r="E11" s="28"/>
    </row>
    <row r="12" spans="1:13" ht="20.25" x14ac:dyDescent="0.3">
      <c r="A12" s="35" t="s">
        <v>16</v>
      </c>
      <c r="B12" s="28"/>
      <c r="C12" s="33"/>
      <c r="D12" s="28"/>
      <c r="E12" s="28"/>
    </row>
    <row r="13" spans="1:13" ht="21" x14ac:dyDescent="0.35">
      <c r="A13" s="29"/>
      <c r="B13" s="28"/>
      <c r="C13" s="33"/>
      <c r="D13" s="28"/>
      <c r="E13" s="28"/>
    </row>
    <row r="14" spans="1:13" ht="20.25" x14ac:dyDescent="0.3">
      <c r="A14" s="35" t="s">
        <v>14</v>
      </c>
      <c r="B14" s="28"/>
      <c r="C14" s="31" t="s">
        <v>20</v>
      </c>
      <c r="D14" s="28"/>
      <c r="E14" s="28"/>
    </row>
    <row r="15" spans="1:13" ht="20.25" x14ac:dyDescent="0.3">
      <c r="A15" s="35" t="s">
        <v>17</v>
      </c>
      <c r="B15" s="28"/>
      <c r="C15" s="31"/>
      <c r="D15" s="28"/>
      <c r="E15" s="28"/>
    </row>
    <row r="16" spans="1:13" ht="21" x14ac:dyDescent="0.35">
      <c r="A16" s="29"/>
      <c r="B16" s="28"/>
      <c r="C16" s="31"/>
      <c r="D16" s="28"/>
      <c r="E16" s="28"/>
    </row>
    <row r="17" spans="1:5" ht="20.25" x14ac:dyDescent="0.3">
      <c r="A17" s="35" t="s">
        <v>14</v>
      </c>
      <c r="B17" s="28"/>
      <c r="C17" s="31"/>
      <c r="D17" s="28"/>
      <c r="E17" s="28"/>
    </row>
    <row r="18" spans="1:5" ht="21" x14ac:dyDescent="0.35">
      <c r="A18" s="35" t="s">
        <v>18</v>
      </c>
      <c r="B18" s="29">
        <f>B7</f>
        <v>999.06449999999995</v>
      </c>
      <c r="C18" s="31"/>
      <c r="D18" s="28"/>
      <c r="E18" s="28"/>
    </row>
    <row r="19" spans="1:5" ht="20.25" x14ac:dyDescent="0.3">
      <c r="A19" s="36" t="s">
        <v>24</v>
      </c>
      <c r="B19" s="28"/>
      <c r="C19" s="31"/>
      <c r="D19" s="28"/>
      <c r="E19" s="28"/>
    </row>
    <row r="20" spans="1:5" ht="21" x14ac:dyDescent="0.35">
      <c r="A20" s="29"/>
      <c r="B20" s="28"/>
      <c r="C20" s="31"/>
      <c r="D20" s="28"/>
      <c r="E20" s="28"/>
    </row>
    <row r="21" spans="1:5" ht="20.25" x14ac:dyDescent="0.3">
      <c r="A21" s="35" t="s">
        <v>14</v>
      </c>
      <c r="B21" s="28"/>
      <c r="C21" s="31" t="s">
        <v>21</v>
      </c>
      <c r="D21" s="28"/>
      <c r="E21" s="28"/>
    </row>
    <row r="22" spans="1:5" ht="20.25" x14ac:dyDescent="0.25">
      <c r="A22" s="35" t="s">
        <v>19</v>
      </c>
      <c r="B22" s="28"/>
      <c r="C22" s="28"/>
      <c r="D22" s="28"/>
      <c r="E22" s="28"/>
    </row>
    <row r="23" spans="1:5" ht="21" x14ac:dyDescent="0.35">
      <c r="A23" s="29"/>
      <c r="B23" s="28"/>
      <c r="C23" s="28"/>
      <c r="D23" s="28"/>
      <c r="E23" s="28"/>
    </row>
    <row r="24" spans="1:5" ht="20.25" x14ac:dyDescent="0.25">
      <c r="A24" s="35" t="s">
        <v>14</v>
      </c>
      <c r="B24" s="28"/>
      <c r="C24" s="28"/>
      <c r="D24" s="28"/>
      <c r="E24" s="28"/>
    </row>
    <row r="25" spans="1:5" ht="20.25" x14ac:dyDescent="0.25">
      <c r="A25" s="35" t="s">
        <v>22</v>
      </c>
      <c r="B25" s="28"/>
      <c r="C25" s="28"/>
      <c r="D25" s="28"/>
      <c r="E25" s="28"/>
    </row>
    <row r="26" spans="1:5" x14ac:dyDescent="0.25">
      <c r="A26" s="28"/>
      <c r="B26" s="28"/>
      <c r="C26" s="28"/>
      <c r="D26" s="28"/>
      <c r="E26" s="28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8"/>
      <c r="B28" s="28"/>
      <c r="C28" s="28"/>
      <c r="D28" s="28"/>
      <c r="E28" s="28"/>
    </row>
    <row r="29" spans="1:5" x14ac:dyDescent="0.25">
      <c r="A29" s="28"/>
      <c r="B29" s="28"/>
      <c r="C29" s="28"/>
      <c r="D29" s="28"/>
      <c r="E29" s="28"/>
    </row>
  </sheetData>
  <sheetProtection algorithmName="SHA-512" hashValue="PrUy3orwIrxpXUhiGAPL8sPFzkXgYIzNHKYfYEIepuBYGT8soSq7Fm8PP9AP3HLuL2zuwAOMfcZWledsITUonQ==" saltValue="ly47f6QHxodenm0/EPnX7A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zoomScale="140" zoomScaleNormal="140" workbookViewId="0">
      <selection activeCell="B4" sqref="B4"/>
    </sheetView>
  </sheetViews>
  <sheetFormatPr defaultRowHeight="15" x14ac:dyDescent="0.25"/>
  <cols>
    <col min="1" max="1" width="33.5703125" customWidth="1"/>
    <col min="2" max="2" width="39.5703125" customWidth="1"/>
    <col min="3" max="3" width="116.140625" customWidth="1"/>
    <col min="12" max="12" width="0.28515625" customWidth="1"/>
    <col min="13" max="15" width="9.140625" hidden="1" customWidth="1"/>
    <col min="18" max="18" width="35" customWidth="1"/>
  </cols>
  <sheetData>
    <row r="1" spans="1:7" ht="63" customHeight="1" x14ac:dyDescent="0.25"/>
    <row r="2" spans="1:7" ht="54" customHeight="1" x14ac:dyDescent="0.5">
      <c r="A2" s="26" t="s">
        <v>28</v>
      </c>
      <c r="B2" s="2"/>
      <c r="C2" s="2"/>
      <c r="D2" s="2"/>
      <c r="E2" s="2"/>
      <c r="F2" s="2"/>
      <c r="G2" s="2"/>
    </row>
    <row r="3" spans="1:7" ht="54" customHeight="1" x14ac:dyDescent="0.5">
      <c r="A3" s="26"/>
      <c r="B3" s="2"/>
      <c r="C3" s="2"/>
      <c r="D3" s="2"/>
      <c r="E3" s="2"/>
      <c r="F3" s="2"/>
      <c r="G3" s="2"/>
    </row>
    <row r="4" spans="1:7" ht="26.25" x14ac:dyDescent="0.4">
      <c r="A4" s="20" t="s">
        <v>25</v>
      </c>
      <c r="B4" s="18">
        <v>4.4560000000000004</v>
      </c>
      <c r="C4" s="2"/>
      <c r="D4" s="2"/>
      <c r="E4" s="2"/>
      <c r="F4" s="2"/>
      <c r="G4" s="2"/>
    </row>
    <row r="5" spans="1:7" ht="26.25" x14ac:dyDescent="0.4">
      <c r="A5" s="20"/>
      <c r="B5" s="20"/>
      <c r="C5" s="2"/>
      <c r="D5" s="2"/>
      <c r="E5" s="2"/>
      <c r="F5" s="2"/>
      <c r="G5" s="2"/>
    </row>
    <row r="6" spans="1:7" ht="26.25" x14ac:dyDescent="0.4">
      <c r="A6" s="20" t="s">
        <v>26</v>
      </c>
      <c r="B6" s="19">
        <v>34.5</v>
      </c>
      <c r="C6" s="2"/>
      <c r="D6" s="2"/>
      <c r="E6" s="2"/>
      <c r="F6" s="2"/>
      <c r="G6" s="2"/>
    </row>
    <row r="7" spans="1:7" ht="26.25" x14ac:dyDescent="0.4">
      <c r="A7" s="20"/>
      <c r="B7" s="20"/>
      <c r="C7" s="2"/>
      <c r="D7" s="2"/>
      <c r="E7" s="2"/>
      <c r="F7" s="2"/>
      <c r="G7" s="2"/>
    </row>
    <row r="8" spans="1:7" ht="26.25" x14ac:dyDescent="0.4">
      <c r="A8" s="20" t="s">
        <v>27</v>
      </c>
      <c r="B8" s="19">
        <v>34.299999999999997</v>
      </c>
      <c r="C8" s="2"/>
      <c r="D8" s="2"/>
      <c r="E8" s="2"/>
      <c r="F8" s="2"/>
      <c r="G8" s="2"/>
    </row>
    <row r="9" spans="1:7" ht="26.25" x14ac:dyDescent="0.4">
      <c r="A9" s="20"/>
      <c r="B9" s="20"/>
      <c r="C9" s="2"/>
      <c r="D9" s="2"/>
      <c r="E9" s="2"/>
      <c r="F9" s="2"/>
      <c r="G9" s="2"/>
    </row>
    <row r="10" spans="1:7" ht="26.25" x14ac:dyDescent="0.4">
      <c r="A10" s="20"/>
      <c r="B10" s="20"/>
      <c r="C10" s="2"/>
      <c r="D10" s="2"/>
      <c r="E10" s="2"/>
      <c r="F10" s="2"/>
      <c r="G10" s="2"/>
    </row>
    <row r="11" spans="1:7" ht="26.25" x14ac:dyDescent="0.4">
      <c r="A11" s="20" t="s">
        <v>30</v>
      </c>
      <c r="B11" s="21">
        <f>B4*(B6/B8)</f>
        <v>4.4819825072886301</v>
      </c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34" spans="16:18" ht="15.75" x14ac:dyDescent="0.25">
      <c r="P34" s="15"/>
      <c r="Q34" s="16"/>
      <c r="R34" s="17"/>
    </row>
    <row r="35" spans="16:18" x14ac:dyDescent="0.25">
      <c r="P35" s="24"/>
      <c r="Q35" s="24"/>
      <c r="R35" s="24"/>
    </row>
    <row r="36" spans="16:18" x14ac:dyDescent="0.25">
      <c r="P36" s="25"/>
      <c r="Q36" s="25"/>
      <c r="R36" s="25"/>
    </row>
  </sheetData>
  <sheetProtection algorithmName="SHA-512" hashValue="uN6+CGaMiY/Vg1Phj8coFidxkuKz03JA/R4LmwhT83w0m4f8c1YuoOGgHa3A7CggCRaC7UgxiwlONmzyj4ORcw==" saltValue="ax9V8WBp14LNnqpGtTK/XQ==" spinCount="100000" sheet="1" objects="1" scenarios="1" selectLockedCells="1"/>
  <mergeCells count="2">
    <mergeCell ref="P35:R35"/>
    <mergeCell ref="P36:R3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AirPressure</vt:lpstr>
      <vt:lpstr>Virtual AirPressure</vt:lpstr>
      <vt:lpstr>CondCoef</vt:lpstr>
    </vt:vector>
  </TitlesOfParts>
  <Company>Xylem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Heltne, Jarle - Xylem</dc:creator>
  <cp:lastModifiedBy>Heltne, Jarle - Xylem</cp:lastModifiedBy>
  <dcterms:created xsi:type="dcterms:W3CDTF">2021-02-10T06:53:07Z</dcterms:created>
  <dcterms:modified xsi:type="dcterms:W3CDTF">2021-04-09T09:55:38Z</dcterms:modified>
</cp:coreProperties>
</file>